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13_ncr:1_{48B69740-B8B6-4E41-86C4-E8F74F53FF0B}" xr6:coauthVersionLast="47" xr6:coauthVersionMax="47" xr10:uidLastSave="{00000000-0000-0000-0000-000000000000}"/>
  <bookViews>
    <workbookView xWindow="-120" yWindow="-120" windowWidth="29040" windowHeight="15720" tabRatio="785" activeTab="5" xr2:uid="{00000000-000D-0000-FFFF-FFFF00000000}"/>
  </bookViews>
  <sheets>
    <sheet name="(一)學生人數" sheetId="9" r:id="rId1"/>
    <sheet name="(二)教職員人數" sheetId="10" r:id="rId2"/>
    <sheet name="(三)生師比" sheetId="11" r:id="rId3"/>
    <sheet name="(四)每生校地及校舍(或樓地板)面積" sheetId="6" r:id="rId4"/>
    <sheet name="(五)學校圖書資源" sheetId="7" r:id="rId5"/>
    <sheet name="(六)學校設備與資源" sheetId="13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6" l="1"/>
  <c r="E6" i="6"/>
  <c r="G10" i="6"/>
  <c r="F10" i="6"/>
  <c r="G6" i="6"/>
  <c r="G9" i="9"/>
  <c r="F9" i="9"/>
  <c r="F7" i="10"/>
  <c r="C6" i="6"/>
  <c r="D6" i="6"/>
  <c r="B6" i="6"/>
  <c r="B7" i="10"/>
  <c r="C7" i="10"/>
  <c r="D7" i="10"/>
  <c r="E7" i="10"/>
  <c r="E10" i="6"/>
  <c r="E7" i="6"/>
  <c r="E3" i="6"/>
  <c r="E9" i="9"/>
  <c r="D10" i="6"/>
  <c r="D7" i="6"/>
  <c r="D3" i="6"/>
  <c r="D9" i="9"/>
  <c r="C10" i="6"/>
  <c r="C7" i="6"/>
  <c r="C3" i="6"/>
  <c r="B10" i="6"/>
  <c r="B7" i="6"/>
  <c r="B3" i="6"/>
  <c r="C9" i="9"/>
  <c r="B9" i="9"/>
</calcChain>
</file>

<file path=xl/sharedStrings.xml><?xml version="1.0" encoding="utf-8"?>
<sst xmlns="http://schemas.openxmlformats.org/spreadsheetml/2006/main" count="56" uniqueCount="47">
  <si>
    <t>權責單位：教務處</t>
    <phoneticPr fontId="4" type="noConversion"/>
  </si>
  <si>
    <t>學生人數</t>
    <phoneticPr fontId="4" type="noConversion"/>
  </si>
  <si>
    <t>項目\學年度</t>
  </si>
  <si>
    <t>學士班</t>
    <phoneticPr fontId="4" type="noConversion"/>
  </si>
  <si>
    <t>進修學士班</t>
    <phoneticPr fontId="4" type="noConversion"/>
  </si>
  <si>
    <t>碩士班</t>
    <phoneticPr fontId="4" type="noConversion"/>
  </si>
  <si>
    <t>碩士在職專班</t>
    <phoneticPr fontId="4" type="noConversion"/>
  </si>
  <si>
    <t>博士班</t>
    <phoneticPr fontId="4" type="noConversion"/>
  </si>
  <si>
    <t>合計</t>
  </si>
  <si>
    <t>權責單位：人事室</t>
    <phoneticPr fontId="4" type="noConversion"/>
  </si>
  <si>
    <t>教職員人數</t>
    <phoneticPr fontId="4" type="noConversion"/>
  </si>
  <si>
    <t>專任教師</t>
  </si>
  <si>
    <t>兼任教師</t>
  </si>
  <si>
    <t>專任職員、警衛、約僱人員、工友與技師</t>
  </si>
  <si>
    <t>生師比</t>
    <phoneticPr fontId="4" type="noConversion"/>
  </si>
  <si>
    <t>全校生師比(%)</t>
    <phoneticPr fontId="4" type="noConversion"/>
  </si>
  <si>
    <t>23.40</t>
  </si>
  <si>
    <t>日間生師比(%)</t>
    <phoneticPr fontId="4" type="noConversion"/>
  </si>
  <si>
    <t>每生校地及校舍(或樓地板)面積(以公頃為單位)</t>
    <phoneticPr fontId="4" type="noConversion"/>
  </si>
  <si>
    <t>項目\學年度</t>
    <phoneticPr fontId="4" type="noConversion"/>
  </si>
  <si>
    <t>校地面積
(公頃)</t>
    <phoneticPr fontId="4" type="noConversion"/>
  </si>
  <si>
    <t>校地面積
(平方公尺)</t>
    <phoneticPr fontId="4" type="noConversion"/>
  </si>
  <si>
    <t>請總務處提供</t>
    <phoneticPr fontId="4" type="noConversion"/>
  </si>
  <si>
    <t>註冊與課務組提供</t>
    <phoneticPr fontId="4" type="noConversion"/>
  </si>
  <si>
    <t>每生平均校地面積
(平方公尺)</t>
    <phoneticPr fontId="4" type="noConversion"/>
  </si>
  <si>
    <t>樓地板面積
(公頃)</t>
    <phoneticPr fontId="4" type="noConversion"/>
  </si>
  <si>
    <t>樓地板面積
(平方公尺)</t>
    <phoneticPr fontId="4" type="noConversion"/>
  </si>
  <si>
    <t>每生平均樓地板面積(平方公尺)</t>
    <phoneticPr fontId="4" type="noConversion"/>
  </si>
  <si>
    <t>權責單位：圖書館</t>
    <phoneticPr fontId="4" type="noConversion"/>
  </si>
  <si>
    <t>學校圖書資源</t>
    <phoneticPr fontId="4" type="noConversion"/>
  </si>
  <si>
    <t>館藏資料</t>
    <phoneticPr fontId="4" type="noConversion"/>
  </si>
  <si>
    <t>中文圖書(冊)</t>
  </si>
  <si>
    <t>外文圖書(冊)</t>
  </si>
  <si>
    <t>期刊現刊(種)</t>
  </si>
  <si>
    <t>期刊合訂(冊)</t>
    <phoneticPr fontId="4" type="noConversion"/>
  </si>
  <si>
    <t>視聽多媒體(件)</t>
    <phoneticPr fontId="4" type="noConversion"/>
  </si>
  <si>
    <t>資料庫(種)</t>
  </si>
  <si>
    <t>電子書(種)</t>
  </si>
  <si>
    <t>電子期刊(種)</t>
  </si>
  <si>
    <t>權責單位：總務處</t>
    <phoneticPr fontId="4" type="noConversion"/>
  </si>
  <si>
    <r>
      <t xml:space="preserve">                   學校設備與資源  </t>
    </r>
    <r>
      <rPr>
        <b/>
        <sz val="12"/>
        <color rgb="FF0000FF"/>
        <rFont val="標楷體"/>
        <family val="4"/>
        <charset val="136"/>
      </rPr>
      <t xml:space="preserve">            </t>
    </r>
    <r>
      <rPr>
        <b/>
        <sz val="12"/>
        <rFont val="標楷體"/>
        <family val="4"/>
        <charset val="136"/>
      </rPr>
      <t>單位:間</t>
    </r>
    <phoneticPr fontId="4" type="noConversion"/>
  </si>
  <si>
    <t>學年度</t>
  </si>
  <si>
    <t>普通教室</t>
  </si>
  <si>
    <t>專業教室(含實驗室)</t>
  </si>
  <si>
    <t>電腦教室暨輸出中心
(含維修室)</t>
  </si>
  <si>
    <t>資訊素養教室</t>
  </si>
  <si>
    <t>體育室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</si>
</sst>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rgb="FF0000FF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color rgb="FF0000FF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5" fillId="0" borderId="0" xfId="0" applyFont="1">
      <alignment vertical="center"/>
    </xf>
    <xf numFmtId="0" fontId="3" fillId="0" borderId="1" xfId="0" applyFont="1" applyBorder="1">
      <alignment vertical="center"/>
    </xf>
    <xf numFmtId="3" fontId="2" fillId="0" borderId="1" xfId="0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9" fillId="2" borderId="0" xfId="0" applyFont="1" applyFill="1">
      <alignment vertical="center"/>
    </xf>
    <xf numFmtId="0" fontId="9" fillId="0" borderId="0" xfId="0" applyFont="1">
      <alignment vertical="center"/>
    </xf>
    <xf numFmtId="0" fontId="2" fillId="0" borderId="0" xfId="0" applyFont="1">
      <alignment vertical="center"/>
    </xf>
    <xf numFmtId="0" fontId="0" fillId="3" borderId="0" xfId="0" applyFill="1">
      <alignment vertical="center"/>
    </xf>
    <xf numFmtId="0" fontId="10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7" fillId="0" borderId="1" xfId="0" applyNumberFormat="1" applyFont="1" applyBorder="1">
      <alignment vertical="center"/>
    </xf>
    <xf numFmtId="0" fontId="7" fillId="0" borderId="1" xfId="0" applyFont="1" applyBorder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>
      <alignment vertical="center"/>
    </xf>
    <xf numFmtId="0" fontId="2" fillId="0" borderId="1" xfId="0" quotePrefix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opLeftCell="A2" workbookViewId="0">
      <selection activeCell="F20" sqref="F20"/>
    </sheetView>
  </sheetViews>
  <sheetFormatPr defaultColWidth="8.875" defaultRowHeight="16.5"/>
  <cols>
    <col min="1" max="1" width="16.125" style="5" bestFit="1" customWidth="1"/>
    <col min="2" max="2" width="8.875" style="6"/>
    <col min="3" max="5" width="8.875" style="12"/>
  </cols>
  <sheetData>
    <row r="1" spans="1:7" s="23" customFormat="1" ht="15.6" hidden="1" customHeight="1">
      <c r="A1" s="44" t="s">
        <v>0</v>
      </c>
      <c r="B1" s="44"/>
      <c r="C1" s="44"/>
      <c r="D1" s="44"/>
      <c r="E1" s="40"/>
    </row>
    <row r="2" spans="1:7" ht="16.149999999999999" customHeight="1">
      <c r="A2" s="45" t="s">
        <v>1</v>
      </c>
      <c r="B2" s="45"/>
      <c r="C2" s="45"/>
      <c r="D2" s="45"/>
      <c r="E2" s="45"/>
    </row>
    <row r="3" spans="1:7" s="5" customFormat="1">
      <c r="A3" s="28" t="s">
        <v>2</v>
      </c>
      <c r="B3" s="28">
        <v>108</v>
      </c>
      <c r="C3" s="30">
        <v>109</v>
      </c>
      <c r="D3" s="30">
        <v>110</v>
      </c>
      <c r="E3" s="30">
        <v>111</v>
      </c>
      <c r="F3" s="55">
        <v>112</v>
      </c>
      <c r="G3" s="55">
        <v>113</v>
      </c>
    </row>
    <row r="4" spans="1:7" s="5" customFormat="1">
      <c r="A4" s="28" t="s">
        <v>3</v>
      </c>
      <c r="B4" s="19">
        <v>9490</v>
      </c>
      <c r="C4" s="31">
        <v>9388</v>
      </c>
      <c r="D4" s="31">
        <v>9443</v>
      </c>
      <c r="E4" s="31">
        <v>9079</v>
      </c>
      <c r="F4" s="31">
        <v>9069</v>
      </c>
      <c r="G4" s="31">
        <v>9261</v>
      </c>
    </row>
    <row r="5" spans="1:7" s="5" customFormat="1">
      <c r="A5" s="28" t="s">
        <v>4</v>
      </c>
      <c r="B5" s="19">
        <v>910</v>
      </c>
      <c r="C5" s="31">
        <v>774</v>
      </c>
      <c r="D5" s="31">
        <v>724</v>
      </c>
      <c r="E5" s="31">
        <v>553</v>
      </c>
      <c r="F5" s="31">
        <v>443</v>
      </c>
      <c r="G5" s="31">
        <v>329</v>
      </c>
    </row>
    <row r="6" spans="1:7" s="5" customFormat="1">
      <c r="A6" s="28" t="s">
        <v>5</v>
      </c>
      <c r="B6" s="19">
        <v>640</v>
      </c>
      <c r="C6" s="31">
        <v>629</v>
      </c>
      <c r="D6" s="31">
        <v>603</v>
      </c>
      <c r="E6" s="31">
        <v>631</v>
      </c>
      <c r="F6" s="31">
        <v>695</v>
      </c>
      <c r="G6" s="31">
        <v>624</v>
      </c>
    </row>
    <row r="7" spans="1:7" s="5" customFormat="1">
      <c r="A7" s="28" t="s">
        <v>6</v>
      </c>
      <c r="B7" s="19">
        <v>408</v>
      </c>
      <c r="C7" s="31">
        <v>387</v>
      </c>
      <c r="D7" s="31">
        <v>426</v>
      </c>
      <c r="E7" s="31">
        <v>420</v>
      </c>
      <c r="F7" s="31">
        <v>427</v>
      </c>
      <c r="G7" s="31">
        <v>350</v>
      </c>
    </row>
    <row r="8" spans="1:7" s="5" customFormat="1">
      <c r="A8" s="28" t="s">
        <v>7</v>
      </c>
      <c r="B8" s="19">
        <v>241</v>
      </c>
      <c r="C8" s="31">
        <v>243</v>
      </c>
      <c r="D8" s="31">
        <v>235</v>
      </c>
      <c r="E8" s="31">
        <v>230</v>
      </c>
      <c r="F8" s="31">
        <v>224</v>
      </c>
      <c r="G8" s="31">
        <v>213</v>
      </c>
    </row>
    <row r="9" spans="1:7" s="2" customFormat="1">
      <c r="A9" s="28" t="s">
        <v>8</v>
      </c>
      <c r="B9" s="20">
        <f t="shared" ref="B9:G9" si="0">SUM(B4:B8)</f>
        <v>11689</v>
      </c>
      <c r="C9" s="32">
        <f t="shared" si="0"/>
        <v>11421</v>
      </c>
      <c r="D9" s="32">
        <f t="shared" si="0"/>
        <v>11431</v>
      </c>
      <c r="E9" s="32">
        <f t="shared" si="0"/>
        <v>10913</v>
      </c>
      <c r="F9" s="32">
        <f t="shared" si="0"/>
        <v>10858</v>
      </c>
      <c r="G9" s="32">
        <f t="shared" si="0"/>
        <v>10777</v>
      </c>
    </row>
  </sheetData>
  <mergeCells count="2">
    <mergeCell ref="A1:D1"/>
    <mergeCell ref="A2:E2"/>
  </mergeCells>
  <phoneticPr fontId="4" type="noConversion"/>
  <pageMargins left="0.7" right="0.7" top="0.75" bottom="0.75" header="0.3" footer="0.3"/>
  <pageSetup paperSize="9" orientation="portrait" r:id="rId1"/>
  <ignoredErrors>
    <ignoredError sqref="B9:E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topLeftCell="A2" workbookViewId="0">
      <selection activeCell="G20" sqref="G20"/>
    </sheetView>
  </sheetViews>
  <sheetFormatPr defaultRowHeight="16.5"/>
  <cols>
    <col min="1" max="1" width="15.75" style="9" customWidth="1"/>
    <col min="2" max="2" width="8.875" customWidth="1"/>
    <col min="3" max="5" width="8.875" style="12" customWidth="1"/>
    <col min="6" max="7" width="8.875" customWidth="1"/>
  </cols>
  <sheetData>
    <row r="1" spans="1:7" s="23" customFormat="1" ht="16.899999999999999" hidden="1" customHeight="1">
      <c r="A1" s="44" t="s">
        <v>9</v>
      </c>
      <c r="B1" s="44"/>
      <c r="C1" s="44"/>
      <c r="D1" s="44"/>
      <c r="E1" s="40"/>
    </row>
    <row r="2" spans="1:7" ht="16.149999999999999" customHeight="1">
      <c r="A2" s="46" t="s">
        <v>10</v>
      </c>
      <c r="B2" s="47"/>
      <c r="C2" s="47"/>
      <c r="D2" s="47"/>
      <c r="E2" s="47"/>
    </row>
    <row r="3" spans="1:7" s="6" customFormat="1">
      <c r="A3" s="29" t="s">
        <v>2</v>
      </c>
      <c r="B3" s="28">
        <v>108</v>
      </c>
      <c r="C3" s="30">
        <v>109</v>
      </c>
      <c r="D3" s="30">
        <v>110</v>
      </c>
      <c r="E3" s="30">
        <v>111</v>
      </c>
      <c r="F3" s="55">
        <v>112</v>
      </c>
      <c r="G3" s="55">
        <v>113</v>
      </c>
    </row>
    <row r="4" spans="1:7">
      <c r="A4" s="29" t="s">
        <v>11</v>
      </c>
      <c r="B4" s="26">
        <v>400</v>
      </c>
      <c r="C4" s="15">
        <v>391</v>
      </c>
      <c r="D4" s="15">
        <v>381</v>
      </c>
      <c r="E4" s="15">
        <v>364</v>
      </c>
      <c r="F4" s="15">
        <v>358</v>
      </c>
      <c r="G4" s="15">
        <v>356</v>
      </c>
    </row>
    <row r="5" spans="1:7">
      <c r="A5" s="29" t="s">
        <v>12</v>
      </c>
      <c r="B5" s="26">
        <v>368</v>
      </c>
      <c r="C5" s="15">
        <v>351</v>
      </c>
      <c r="D5" s="15">
        <v>340</v>
      </c>
      <c r="E5" s="15">
        <v>347</v>
      </c>
      <c r="F5" s="15">
        <v>349</v>
      </c>
      <c r="G5" s="15">
        <v>310</v>
      </c>
    </row>
    <row r="6" spans="1:7" ht="49.5">
      <c r="A6" s="29" t="s">
        <v>13</v>
      </c>
      <c r="B6" s="27">
        <v>176</v>
      </c>
      <c r="C6" s="34">
        <v>177</v>
      </c>
      <c r="D6" s="34">
        <v>167</v>
      </c>
      <c r="E6" s="34">
        <v>175</v>
      </c>
      <c r="F6" s="15">
        <v>175</v>
      </c>
      <c r="G6" s="15">
        <v>170</v>
      </c>
    </row>
    <row r="7" spans="1:7" s="11" customFormat="1">
      <c r="A7" s="29" t="s">
        <v>8</v>
      </c>
      <c r="B7" s="28">
        <f t="shared" ref="B7:E7" si="0">SUM(B4:B6)</f>
        <v>944</v>
      </c>
      <c r="C7" s="30">
        <f t="shared" si="0"/>
        <v>919</v>
      </c>
      <c r="D7" s="30">
        <f t="shared" si="0"/>
        <v>888</v>
      </c>
      <c r="E7" s="30">
        <f t="shared" si="0"/>
        <v>886</v>
      </c>
      <c r="F7" s="30">
        <f>SUM(F4:F6)</f>
        <v>882</v>
      </c>
      <c r="G7" s="42">
        <v>836</v>
      </c>
    </row>
  </sheetData>
  <mergeCells count="2">
    <mergeCell ref="A1:D1"/>
    <mergeCell ref="A2:E2"/>
  </mergeCells>
  <phoneticPr fontId="4" type="noConversion"/>
  <pageMargins left="0.7" right="0.7" top="0.75" bottom="0.75" header="0.3" footer="0.3"/>
  <pageSetup paperSize="9" orientation="portrait" r:id="rId1"/>
  <ignoredErrors>
    <ignoredError sqref="B7:E7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9"/>
  <sheetViews>
    <sheetView topLeftCell="A2" workbookViewId="0">
      <selection activeCell="H27" sqref="H26:H27"/>
    </sheetView>
  </sheetViews>
  <sheetFormatPr defaultRowHeight="16.5"/>
  <cols>
    <col min="1" max="1" width="18.25" style="5" customWidth="1"/>
    <col min="2" max="2" width="8.875" customWidth="1"/>
    <col min="3" max="5" width="8.875" style="12" customWidth="1"/>
    <col min="6" max="7" width="8.875" customWidth="1"/>
  </cols>
  <sheetData>
    <row r="1" spans="1:7" s="23" customFormat="1" ht="15.6" hidden="1" customHeight="1">
      <c r="A1" s="44" t="s">
        <v>9</v>
      </c>
      <c r="B1" s="44"/>
      <c r="C1" s="44"/>
      <c r="D1" s="44"/>
      <c r="E1" s="40"/>
    </row>
    <row r="2" spans="1:7" s="2" customFormat="1" ht="16.149999999999999" customHeight="1">
      <c r="A2" s="46" t="s">
        <v>14</v>
      </c>
      <c r="B2" s="47"/>
      <c r="C2" s="47"/>
      <c r="D2" s="47"/>
      <c r="E2" s="47"/>
    </row>
    <row r="3" spans="1:7" s="11" customFormat="1">
      <c r="A3" s="8" t="s">
        <v>2</v>
      </c>
      <c r="B3" s="8">
        <v>108</v>
      </c>
      <c r="C3" s="8">
        <v>109</v>
      </c>
      <c r="D3" s="8">
        <v>110</v>
      </c>
      <c r="E3" s="8">
        <v>111</v>
      </c>
      <c r="F3" s="56">
        <v>112</v>
      </c>
      <c r="G3" s="56">
        <v>113</v>
      </c>
    </row>
    <row r="4" spans="1:7" s="6" customFormat="1">
      <c r="A4" s="8" t="s">
        <v>15</v>
      </c>
      <c r="B4" s="7">
        <v>21.96</v>
      </c>
      <c r="C4" s="7">
        <v>22.87</v>
      </c>
      <c r="D4" s="41" t="s">
        <v>16</v>
      </c>
      <c r="E4" s="7">
        <v>23.23</v>
      </c>
      <c r="F4" s="7">
        <v>23.62</v>
      </c>
      <c r="G4" s="7">
        <v>23.2</v>
      </c>
    </row>
    <row r="5" spans="1:7">
      <c r="A5" s="8" t="s">
        <v>17</v>
      </c>
      <c r="B5" s="7">
        <v>19.91</v>
      </c>
      <c r="C5" s="7">
        <v>21.04</v>
      </c>
      <c r="D5" s="7">
        <v>21.41</v>
      </c>
      <c r="E5" s="7">
        <v>21.42</v>
      </c>
      <c r="F5" s="7">
        <v>21.86</v>
      </c>
      <c r="G5" s="7">
        <v>21.89</v>
      </c>
    </row>
    <row r="6" spans="1:7">
      <c r="C6"/>
      <c r="D6"/>
      <c r="E6"/>
    </row>
    <row r="7" spans="1:7">
      <c r="C7"/>
      <c r="D7"/>
      <c r="E7"/>
    </row>
    <row r="8" spans="1:7">
      <c r="C8"/>
      <c r="D8"/>
      <c r="E8"/>
    </row>
    <row r="9" spans="1:7">
      <c r="C9"/>
      <c r="D9"/>
      <c r="E9"/>
    </row>
    <row r="10" spans="1:7">
      <c r="C10"/>
      <c r="D10"/>
      <c r="E10"/>
    </row>
    <row r="11" spans="1:7">
      <c r="C11"/>
      <c r="D11"/>
      <c r="E11"/>
    </row>
    <row r="12" spans="1:7">
      <c r="C12"/>
      <c r="D12"/>
      <c r="E12"/>
    </row>
    <row r="13" spans="1:7">
      <c r="C13"/>
      <c r="D13"/>
      <c r="E13"/>
    </row>
    <row r="14" spans="1:7">
      <c r="C14"/>
      <c r="D14"/>
      <c r="E14"/>
    </row>
    <row r="15" spans="1:7">
      <c r="C15"/>
      <c r="D15"/>
      <c r="E15"/>
    </row>
    <row r="16" spans="1:7">
      <c r="C16"/>
      <c r="D16"/>
      <c r="E16"/>
    </row>
    <row r="17" spans="3:5">
      <c r="C17"/>
      <c r="D17"/>
      <c r="E17"/>
    </row>
    <row r="18" spans="3:5">
      <c r="C18"/>
      <c r="D18"/>
      <c r="E18"/>
    </row>
    <row r="19" spans="3:5">
      <c r="C19"/>
      <c r="D19"/>
      <c r="E19"/>
    </row>
    <row r="20" spans="3:5">
      <c r="C20"/>
      <c r="D20"/>
      <c r="E20"/>
    </row>
    <row r="21" spans="3:5">
      <c r="C21"/>
      <c r="D21"/>
      <c r="E21"/>
    </row>
    <row r="22" spans="3:5">
      <c r="C22"/>
      <c r="D22"/>
      <c r="E22"/>
    </row>
    <row r="23" spans="3:5">
      <c r="C23"/>
      <c r="D23"/>
      <c r="E23"/>
    </row>
    <row r="24" spans="3:5">
      <c r="C24"/>
      <c r="D24"/>
      <c r="E24"/>
    </row>
    <row r="25" spans="3:5">
      <c r="C25"/>
      <c r="D25"/>
      <c r="E25"/>
    </row>
    <row r="26" spans="3:5">
      <c r="C26"/>
      <c r="D26"/>
      <c r="E26"/>
    </row>
    <row r="27" spans="3:5">
      <c r="C27"/>
      <c r="D27"/>
      <c r="E27"/>
    </row>
    <row r="28" spans="3:5">
      <c r="C28"/>
      <c r="D28"/>
      <c r="E28"/>
    </row>
    <row r="29" spans="3:5">
      <c r="C29"/>
      <c r="D29"/>
      <c r="E29"/>
    </row>
    <row r="30" spans="3:5">
      <c r="C30"/>
      <c r="D30"/>
      <c r="E30"/>
    </row>
    <row r="31" spans="3:5">
      <c r="C31"/>
      <c r="D31"/>
      <c r="E31"/>
    </row>
    <row r="32" spans="3:5">
      <c r="C32"/>
      <c r="D32"/>
      <c r="E32"/>
    </row>
    <row r="33" spans="3:5">
      <c r="C33"/>
      <c r="D33"/>
      <c r="E33"/>
    </row>
    <row r="34" spans="3:5">
      <c r="C34"/>
      <c r="D34"/>
      <c r="E34"/>
    </row>
    <row r="35" spans="3:5">
      <c r="C35"/>
      <c r="D35"/>
      <c r="E35"/>
    </row>
    <row r="36" spans="3:5">
      <c r="C36"/>
      <c r="D36"/>
      <c r="E36"/>
    </row>
    <row r="37" spans="3:5">
      <c r="C37"/>
      <c r="D37"/>
      <c r="E37"/>
    </row>
    <row r="38" spans="3:5">
      <c r="C38"/>
      <c r="D38"/>
      <c r="E38"/>
    </row>
    <row r="39" spans="3:5">
      <c r="C39"/>
      <c r="D39"/>
      <c r="E39"/>
    </row>
    <row r="40" spans="3:5">
      <c r="C40"/>
      <c r="D40"/>
      <c r="E40"/>
    </row>
    <row r="41" spans="3:5">
      <c r="C41"/>
      <c r="D41"/>
      <c r="E41"/>
    </row>
    <row r="42" spans="3:5">
      <c r="C42"/>
      <c r="D42"/>
      <c r="E42"/>
    </row>
    <row r="43" spans="3:5">
      <c r="C43"/>
      <c r="D43"/>
      <c r="E43"/>
    </row>
    <row r="44" spans="3:5">
      <c r="C44"/>
      <c r="D44"/>
      <c r="E44"/>
    </row>
    <row r="45" spans="3:5">
      <c r="C45"/>
      <c r="D45"/>
      <c r="E45"/>
    </row>
    <row r="46" spans="3:5">
      <c r="C46"/>
      <c r="D46"/>
      <c r="E46"/>
    </row>
    <row r="47" spans="3:5">
      <c r="C47"/>
      <c r="D47"/>
      <c r="E47"/>
    </row>
    <row r="48" spans="3:5">
      <c r="C48"/>
      <c r="D48"/>
      <c r="E48"/>
    </row>
    <row r="49" spans="3:5">
      <c r="C49"/>
      <c r="D49"/>
      <c r="E49"/>
    </row>
    <row r="50" spans="3:5">
      <c r="C50"/>
      <c r="D50"/>
      <c r="E50"/>
    </row>
    <row r="51" spans="3:5">
      <c r="C51"/>
      <c r="D51"/>
      <c r="E51"/>
    </row>
    <row r="52" spans="3:5">
      <c r="C52"/>
      <c r="D52"/>
      <c r="E52"/>
    </row>
    <row r="53" spans="3:5">
      <c r="C53"/>
      <c r="D53"/>
      <c r="E53"/>
    </row>
    <row r="54" spans="3:5">
      <c r="C54"/>
      <c r="D54"/>
      <c r="E54"/>
    </row>
    <row r="55" spans="3:5">
      <c r="C55"/>
      <c r="D55"/>
      <c r="E55"/>
    </row>
    <row r="56" spans="3:5">
      <c r="C56"/>
      <c r="D56"/>
      <c r="E56"/>
    </row>
    <row r="57" spans="3:5">
      <c r="C57"/>
      <c r="D57"/>
      <c r="E57"/>
    </row>
    <row r="58" spans="3:5">
      <c r="C58"/>
      <c r="D58"/>
      <c r="E58"/>
    </row>
    <row r="59" spans="3:5">
      <c r="C59"/>
      <c r="D59"/>
      <c r="E59"/>
    </row>
  </sheetData>
  <mergeCells count="2">
    <mergeCell ref="A1:D1"/>
    <mergeCell ref="A2:E2"/>
  </mergeCells>
  <phoneticPr fontId="4" type="noConversion"/>
  <pageMargins left="0.7" right="0.7" top="0.75" bottom="0.75" header="0.3" footer="0.3"/>
  <pageSetup paperSize="9" orientation="portrait" r:id="rId1"/>
  <ignoredErrors>
    <ignoredError sqref="D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F24" sqref="F24"/>
    </sheetView>
  </sheetViews>
  <sheetFormatPr defaultRowHeight="16.5"/>
  <cols>
    <col min="1" max="1" width="22.75" style="22" customWidth="1"/>
    <col min="2" max="7" width="15.625" customWidth="1"/>
    <col min="8" max="8" width="0" hidden="1" customWidth="1"/>
  </cols>
  <sheetData>
    <row r="1" spans="1:8">
      <c r="A1" s="48" t="s">
        <v>18</v>
      </c>
      <c r="B1" s="45"/>
      <c r="C1" s="45"/>
      <c r="D1" s="45"/>
      <c r="E1" s="45"/>
    </row>
    <row r="2" spans="1:8">
      <c r="A2" s="14" t="s">
        <v>19</v>
      </c>
      <c r="B2" s="57">
        <v>108</v>
      </c>
      <c r="C2" s="57">
        <v>109</v>
      </c>
      <c r="D2" s="57">
        <v>110</v>
      </c>
      <c r="E2" s="57">
        <v>111</v>
      </c>
      <c r="F2" s="57">
        <v>112</v>
      </c>
      <c r="G2" s="57">
        <v>113</v>
      </c>
    </row>
    <row r="3" spans="1:8" ht="33">
      <c r="A3" s="14" t="s">
        <v>20</v>
      </c>
      <c r="B3" s="58">
        <f t="shared" ref="B3:E3" si="0">B4/10000</f>
        <v>26.706900000000001</v>
      </c>
      <c r="C3" s="58">
        <f t="shared" si="0"/>
        <v>26.706900000000001</v>
      </c>
      <c r="D3" s="58">
        <f t="shared" si="0"/>
        <v>26.706900000000001</v>
      </c>
      <c r="E3" s="58">
        <f t="shared" si="0"/>
        <v>26.706900000000001</v>
      </c>
      <c r="F3" s="59">
        <v>26.71</v>
      </c>
      <c r="G3" s="59">
        <v>26.71</v>
      </c>
    </row>
    <row r="4" spans="1:8" ht="33">
      <c r="A4" s="14" t="s">
        <v>21</v>
      </c>
      <c r="B4" s="60">
        <v>267069</v>
      </c>
      <c r="C4" s="60">
        <v>267069</v>
      </c>
      <c r="D4" s="60">
        <v>267069</v>
      </c>
      <c r="E4" s="60">
        <v>267069</v>
      </c>
      <c r="F4" s="60">
        <v>267069</v>
      </c>
      <c r="G4" s="60">
        <v>267069</v>
      </c>
      <c r="H4" s="24" t="s">
        <v>22</v>
      </c>
    </row>
    <row r="5" spans="1:8">
      <c r="A5" s="14" t="s">
        <v>1</v>
      </c>
      <c r="B5" s="61">
        <v>11689</v>
      </c>
      <c r="C5" s="61">
        <v>11421</v>
      </c>
      <c r="D5" s="61">
        <v>11432</v>
      </c>
      <c r="E5" s="61">
        <v>10913</v>
      </c>
      <c r="F5" s="61">
        <v>10858</v>
      </c>
      <c r="G5" s="61">
        <v>10777</v>
      </c>
      <c r="H5" s="24" t="s">
        <v>23</v>
      </c>
    </row>
    <row r="6" spans="1:8" ht="33">
      <c r="A6" s="14" t="s">
        <v>24</v>
      </c>
      <c r="B6" s="58">
        <f>B4/B5</f>
        <v>22.847891179741637</v>
      </c>
      <c r="C6" s="58">
        <f t="shared" ref="C6:G6" si="1">C4/C5</f>
        <v>23.384029419490414</v>
      </c>
      <c r="D6" s="58">
        <f t="shared" si="1"/>
        <v>23.361529041287614</v>
      </c>
      <c r="E6" s="58">
        <f>E4/E5</f>
        <v>24.472555667552459</v>
      </c>
      <c r="F6" s="58">
        <f>F4/F5</f>
        <v>24.596518695892428</v>
      </c>
      <c r="G6" s="58">
        <f t="shared" si="1"/>
        <v>24.781386285608239</v>
      </c>
    </row>
    <row r="7" spans="1:8" ht="33">
      <c r="A7" s="14" t="s">
        <v>25</v>
      </c>
      <c r="B7" s="62">
        <f t="shared" ref="B7:E7" si="2">B8/10000</f>
        <v>18.2667</v>
      </c>
      <c r="C7" s="62">
        <f t="shared" si="2"/>
        <v>18.2667</v>
      </c>
      <c r="D7" s="62">
        <f t="shared" si="2"/>
        <v>18.2667</v>
      </c>
      <c r="E7" s="62">
        <f t="shared" si="2"/>
        <v>18.2667</v>
      </c>
      <c r="F7" s="59">
        <v>18.27</v>
      </c>
      <c r="G7" s="59">
        <v>18.27</v>
      </c>
    </row>
    <row r="8" spans="1:8" ht="33">
      <c r="A8" s="14" t="s">
        <v>26</v>
      </c>
      <c r="B8" s="60">
        <v>182667</v>
      </c>
      <c r="C8" s="60">
        <v>182667</v>
      </c>
      <c r="D8" s="60">
        <v>182667</v>
      </c>
      <c r="E8" s="60">
        <v>182667</v>
      </c>
      <c r="F8" s="60">
        <v>182667</v>
      </c>
      <c r="G8" s="60">
        <v>182667</v>
      </c>
      <c r="H8" s="24" t="s">
        <v>22</v>
      </c>
    </row>
    <row r="9" spans="1:8">
      <c r="A9" s="14" t="s">
        <v>1</v>
      </c>
      <c r="B9" s="16">
        <v>11689</v>
      </c>
      <c r="C9" s="16">
        <v>11421</v>
      </c>
      <c r="D9" s="16">
        <v>11432</v>
      </c>
      <c r="E9" s="16">
        <v>10913</v>
      </c>
      <c r="F9" s="16">
        <v>10858</v>
      </c>
      <c r="G9" s="16">
        <v>10777</v>
      </c>
      <c r="H9" s="24" t="s">
        <v>23</v>
      </c>
    </row>
    <row r="10" spans="1:8" ht="33">
      <c r="A10" s="14" t="s">
        <v>27</v>
      </c>
      <c r="B10" s="13">
        <f t="shared" ref="B10:G10" si="3">B8/B9</f>
        <v>15.62725639490119</v>
      </c>
      <c r="C10" s="13">
        <f t="shared" si="3"/>
        <v>15.993958497504597</v>
      </c>
      <c r="D10" s="13">
        <f t="shared" si="3"/>
        <v>15.978568929321204</v>
      </c>
      <c r="E10" s="13">
        <f t="shared" si="3"/>
        <v>16.738477045725283</v>
      </c>
      <c r="F10" s="13">
        <f t="shared" si="3"/>
        <v>16.823263952845828</v>
      </c>
      <c r="G10" s="13">
        <f t="shared" si="3"/>
        <v>16.949707710865731</v>
      </c>
    </row>
    <row r="11" spans="1:8">
      <c r="A11" s="21"/>
      <c r="B11" s="12"/>
      <c r="C11" s="12"/>
      <c r="D11" s="12"/>
      <c r="E11" s="12"/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  <ignoredErrors>
    <ignoredError sqref="D10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2"/>
  <sheetViews>
    <sheetView topLeftCell="A2" zoomScaleNormal="100" workbookViewId="0">
      <selection activeCell="H3" sqref="H3"/>
    </sheetView>
  </sheetViews>
  <sheetFormatPr defaultRowHeight="16.5"/>
  <cols>
    <col min="2" max="2" width="17.75" customWidth="1"/>
    <col min="3" max="8" width="13.375" customWidth="1"/>
  </cols>
  <sheetData>
    <row r="1" spans="1:8" s="23" customFormat="1" ht="16.149999999999999" hidden="1" customHeight="1">
      <c r="A1" s="54" t="s">
        <v>28</v>
      </c>
      <c r="B1" s="54"/>
      <c r="C1" s="54"/>
      <c r="D1" s="54"/>
      <c r="E1" s="54"/>
      <c r="F1" s="54"/>
      <c r="G1" s="54"/>
    </row>
    <row r="2" spans="1:8">
      <c r="A2" s="47" t="s">
        <v>29</v>
      </c>
      <c r="B2" s="47"/>
      <c r="C2" s="47"/>
      <c r="D2" s="47"/>
      <c r="E2" s="47"/>
      <c r="F2" s="47"/>
      <c r="G2" s="47"/>
    </row>
    <row r="3" spans="1:8" s="5" customFormat="1">
      <c r="A3" s="52" t="s">
        <v>2</v>
      </c>
      <c r="B3" s="53"/>
      <c r="C3" s="8">
        <v>107</v>
      </c>
      <c r="D3" s="8">
        <v>108</v>
      </c>
      <c r="E3" s="8">
        <v>109</v>
      </c>
      <c r="F3" s="8">
        <v>110</v>
      </c>
      <c r="G3" s="8">
        <v>111</v>
      </c>
      <c r="H3" s="56">
        <v>112</v>
      </c>
    </row>
    <row r="4" spans="1:8">
      <c r="A4" s="49" t="s">
        <v>30</v>
      </c>
      <c r="B4" s="3" t="s">
        <v>31</v>
      </c>
      <c r="C4" s="4">
        <v>425784</v>
      </c>
      <c r="D4" s="4">
        <v>429645</v>
      </c>
      <c r="E4" s="36">
        <v>438906</v>
      </c>
      <c r="F4" s="36">
        <v>442299</v>
      </c>
      <c r="G4" s="36">
        <v>442569</v>
      </c>
      <c r="H4" s="36">
        <v>445088</v>
      </c>
    </row>
    <row r="5" spans="1:8">
      <c r="A5" s="50"/>
      <c r="B5" s="3" t="s">
        <v>32</v>
      </c>
      <c r="C5" s="4">
        <v>104408</v>
      </c>
      <c r="D5" s="4">
        <v>105355</v>
      </c>
      <c r="E5" s="36">
        <v>104606</v>
      </c>
      <c r="F5" s="36">
        <v>105558</v>
      </c>
      <c r="G5" s="36">
        <v>107634</v>
      </c>
      <c r="H5" s="36">
        <v>108679</v>
      </c>
    </row>
    <row r="6" spans="1:8">
      <c r="A6" s="50"/>
      <c r="B6" s="3" t="s">
        <v>33</v>
      </c>
      <c r="C6" s="4">
        <v>714</v>
      </c>
      <c r="D6" s="4">
        <v>605</v>
      </c>
      <c r="E6" s="37">
        <v>506</v>
      </c>
      <c r="F6" s="37">
        <v>418</v>
      </c>
      <c r="G6" s="37">
        <v>367</v>
      </c>
      <c r="H6" s="36">
        <v>321</v>
      </c>
    </row>
    <row r="7" spans="1:8">
      <c r="A7" s="50"/>
      <c r="B7" s="3" t="s">
        <v>34</v>
      </c>
      <c r="C7" s="4">
        <v>26753</v>
      </c>
      <c r="D7" s="4">
        <v>25779</v>
      </c>
      <c r="E7" s="36">
        <v>25779</v>
      </c>
      <c r="F7" s="36">
        <v>25779</v>
      </c>
      <c r="G7" s="36">
        <v>25779</v>
      </c>
      <c r="H7" s="36">
        <v>25779</v>
      </c>
    </row>
    <row r="8" spans="1:8">
      <c r="A8" s="50"/>
      <c r="B8" s="3" t="s">
        <v>35</v>
      </c>
      <c r="C8" s="4">
        <v>13880</v>
      </c>
      <c r="D8" s="4">
        <v>14325</v>
      </c>
      <c r="E8" s="36">
        <v>14825</v>
      </c>
      <c r="F8" s="36">
        <v>14941</v>
      </c>
      <c r="G8" s="36">
        <v>15094</v>
      </c>
      <c r="H8" s="36">
        <v>15273</v>
      </c>
    </row>
    <row r="9" spans="1:8">
      <c r="A9" s="50"/>
      <c r="B9" s="3" t="s">
        <v>36</v>
      </c>
      <c r="C9" s="7">
        <v>230</v>
      </c>
      <c r="D9" s="7">
        <v>225</v>
      </c>
      <c r="E9" s="37">
        <v>221</v>
      </c>
      <c r="F9" s="37">
        <v>215</v>
      </c>
      <c r="G9" s="37">
        <v>210</v>
      </c>
      <c r="H9" s="36">
        <v>205</v>
      </c>
    </row>
    <row r="10" spans="1:8">
      <c r="A10" s="50"/>
      <c r="B10" s="3" t="s">
        <v>37</v>
      </c>
      <c r="C10" s="36">
        <v>1037342</v>
      </c>
      <c r="D10" s="36">
        <v>1040528</v>
      </c>
      <c r="E10" s="36">
        <v>1042929</v>
      </c>
      <c r="F10" s="36">
        <v>1043978</v>
      </c>
      <c r="G10" s="36">
        <v>1041102</v>
      </c>
      <c r="H10" s="36">
        <v>1043709</v>
      </c>
    </row>
    <row r="11" spans="1:8">
      <c r="A11" s="51"/>
      <c r="B11" s="3" t="s">
        <v>38</v>
      </c>
      <c r="C11" s="36">
        <v>47535</v>
      </c>
      <c r="D11" s="36">
        <v>47701</v>
      </c>
      <c r="E11" s="36">
        <v>47585</v>
      </c>
      <c r="F11" s="36">
        <v>47619</v>
      </c>
      <c r="G11" s="36">
        <v>42066</v>
      </c>
      <c r="H11" s="36">
        <v>42263</v>
      </c>
    </row>
    <row r="12" spans="1:8">
      <c r="C12" s="1"/>
      <c r="D12" s="1"/>
      <c r="E12" s="1"/>
    </row>
  </sheetData>
  <mergeCells count="4">
    <mergeCell ref="A4:A11"/>
    <mergeCell ref="A3:B3"/>
    <mergeCell ref="A1:G1"/>
    <mergeCell ref="A2:G2"/>
  </mergeCells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1"/>
  <sheetViews>
    <sheetView tabSelected="1" topLeftCell="A2" workbookViewId="0">
      <selection activeCell="C12" sqref="C12"/>
    </sheetView>
  </sheetViews>
  <sheetFormatPr defaultRowHeight="16.5"/>
  <cols>
    <col min="1" max="1" width="23.25" style="11" customWidth="1"/>
    <col min="2" max="2" width="15.625" style="6" customWidth="1"/>
    <col min="3" max="3" width="15.625" style="39" customWidth="1"/>
    <col min="4" max="4" width="15.625" customWidth="1"/>
  </cols>
  <sheetData>
    <row r="1" spans="1:7" s="23" customFormat="1" ht="19.149999999999999" hidden="1" customHeight="1">
      <c r="A1" s="54" t="s">
        <v>39</v>
      </c>
      <c r="B1" s="54"/>
      <c r="C1" s="54"/>
      <c r="D1" s="25"/>
      <c r="E1" s="25"/>
      <c r="F1" s="25"/>
      <c r="G1" s="25"/>
    </row>
    <row r="2" spans="1:7" ht="19.149999999999999" customHeight="1">
      <c r="A2" s="47" t="s">
        <v>40</v>
      </c>
      <c r="B2" s="47"/>
      <c r="C2" s="47"/>
    </row>
    <row r="3" spans="1:7" s="10" customFormat="1" ht="30" customHeight="1">
      <c r="A3" s="8" t="s">
        <v>41</v>
      </c>
      <c r="B3" s="33">
        <v>111</v>
      </c>
      <c r="C3" s="8">
        <v>112</v>
      </c>
      <c r="D3" s="33">
        <v>113</v>
      </c>
    </row>
    <row r="4" spans="1:7" ht="30" customHeight="1">
      <c r="A4" s="8" t="s">
        <v>42</v>
      </c>
      <c r="B4" s="35">
        <v>59</v>
      </c>
      <c r="C4" s="43">
        <v>58</v>
      </c>
      <c r="D4" s="43">
        <v>56</v>
      </c>
    </row>
    <row r="5" spans="1:7" ht="30" customHeight="1">
      <c r="A5" s="8" t="s">
        <v>43</v>
      </c>
      <c r="B5" s="35">
        <v>223</v>
      </c>
      <c r="C5" s="43">
        <v>223</v>
      </c>
      <c r="D5" s="43">
        <v>224</v>
      </c>
    </row>
    <row r="6" spans="1:7" ht="30" customHeight="1">
      <c r="A6" s="29" t="s">
        <v>44</v>
      </c>
      <c r="B6" s="35">
        <v>5</v>
      </c>
      <c r="C6" s="43">
        <v>5</v>
      </c>
      <c r="D6" s="43">
        <v>6</v>
      </c>
    </row>
    <row r="7" spans="1:7" ht="30" customHeight="1">
      <c r="A7" s="8" t="s">
        <v>45</v>
      </c>
      <c r="B7" s="35">
        <v>1</v>
      </c>
      <c r="C7" s="43">
        <v>1</v>
      </c>
      <c r="D7" s="43">
        <v>1</v>
      </c>
    </row>
    <row r="8" spans="1:7" ht="30" customHeight="1">
      <c r="A8" s="8" t="s">
        <v>46</v>
      </c>
      <c r="B8" s="35">
        <v>4</v>
      </c>
      <c r="C8" s="43">
        <v>4</v>
      </c>
      <c r="D8" s="43">
        <v>4</v>
      </c>
    </row>
    <row r="9" spans="1:7">
      <c r="B9" s="17"/>
      <c r="C9" s="38"/>
    </row>
    <row r="10" spans="1:7">
      <c r="B10" s="17"/>
      <c r="C10" s="38"/>
    </row>
    <row r="11" spans="1:7">
      <c r="A11" s="18"/>
      <c r="B11" s="17"/>
      <c r="C11" s="38"/>
    </row>
  </sheetData>
  <mergeCells count="2">
    <mergeCell ref="A1:C1"/>
    <mergeCell ref="A2:C2"/>
  </mergeCells>
  <phoneticPr fontId="4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7F8F4754D4805045B02BDA43B3B0B0C8" ma:contentTypeVersion="3" ma:contentTypeDescription="建立新的文件。" ma:contentTypeScope="" ma:versionID="9b3edd066fcc4ba7a7fadef9996b9a2d">
  <xsd:schema xmlns:xsd="http://www.w3.org/2001/XMLSchema" xmlns:xs="http://www.w3.org/2001/XMLSchema" xmlns:p="http://schemas.microsoft.com/office/2006/metadata/properties" xmlns:ns2="62be2b78-79b8-44e7-a62c-fb574c3b7955" xmlns:ns3="7461bcfd-0293-439b-bbdb-b2edb21ec656" targetNamespace="http://schemas.microsoft.com/office/2006/metadata/properties" ma:root="true" ma:fieldsID="6c660789b8e233f497192311ea4e4d11" ns2:_="" ns3:_="">
    <xsd:import namespace="62be2b78-79b8-44e7-a62c-fb574c3b7955"/>
    <xsd:import namespace="7461bcfd-0293-439b-bbdb-b2edb21ec65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_x76ee__x6a19__x5c0d__x8c61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be2b78-79b8-44e7-a62c-fb574c3b795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用對象: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用詳細資料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1bcfd-0293-439b-bbdb-b2edb21ec656" elementFormDefault="qualified">
    <xsd:import namespace="http://schemas.microsoft.com/office/2006/documentManagement/types"/>
    <xsd:import namespace="http://schemas.microsoft.com/office/infopath/2007/PartnerControls"/>
    <xsd:element name="_x76ee__x6a19__x5c0d__x8c61_" ma:index="10" nillable="true" ma:displayName="目標對象" ma:internalName="_x76ee__x6a19__x5c0d__x8c61_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76ee__x6a19__x5c0d__x8c61_ xmlns="7461bcfd-0293-439b-bbdb-b2edb21ec65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A534DE-F866-4295-9DA6-41F638E7BD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be2b78-79b8-44e7-a62c-fb574c3b7955"/>
    <ds:schemaRef ds:uri="7461bcfd-0293-439b-bbdb-b2edb21ec6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D500C3-B555-4D8B-B6FE-EB0B5D7B7A40}">
  <ds:schemaRefs>
    <ds:schemaRef ds:uri="http://schemas.microsoft.com/office/2006/metadata/properties"/>
    <ds:schemaRef ds:uri="http://schemas.microsoft.com/office/infopath/2007/PartnerControls"/>
    <ds:schemaRef ds:uri="7461bcfd-0293-439b-bbdb-b2edb21ec656"/>
  </ds:schemaRefs>
</ds:datastoreItem>
</file>

<file path=customXml/itemProps3.xml><?xml version="1.0" encoding="utf-8"?>
<ds:datastoreItem xmlns:ds="http://schemas.openxmlformats.org/officeDocument/2006/customXml" ds:itemID="{37C28D45-407F-4C96-80BF-1335747C57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(一)學生人數</vt:lpstr>
      <vt:lpstr>(二)教職員人數</vt:lpstr>
      <vt:lpstr>(三)生師比</vt:lpstr>
      <vt:lpstr>(四)每生校地及校舍(或樓地板)面積</vt:lpstr>
      <vt:lpstr>(五)學校圖書資源</vt:lpstr>
      <vt:lpstr>(六)學校設備與資源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6133</dc:creator>
  <cp:keywords/>
  <dc:description/>
  <cp:lastModifiedBy>邱郁甄</cp:lastModifiedBy>
  <cp:revision/>
  <dcterms:created xsi:type="dcterms:W3CDTF">2017-01-16T09:17:31Z</dcterms:created>
  <dcterms:modified xsi:type="dcterms:W3CDTF">2024-12-26T02:15:50Z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0x0101007F8F4754D4805045B02BDA43B3B0B0C8</vt:lpwstr>
  </property>
  <property fmtid="{D5CDD505-2E9C-101B-9397-08002B2CF9AE}" pid="3" name="_dlc_DocIdItemGuid">
    <vt:lpwstr>8363321a-00f9-4234-8fa1-4378bcf62a5c</vt:lpwstr>
  </property>
</Properties>
</file>